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05" yWindow="-105" windowWidth="23250" windowHeight="12570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<sst xmlns="http://schemas.openxmlformats.org/spreadsheetml/2006/main" count="37" uniqueCount="37">
  <si>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</si>
  <si>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</si>
  <si>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</si>
  <si>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</si>
  <si>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</si>
  <si>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</si>
  <si>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</si>
  <si>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</si>
  <si>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</si>
  <si>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</si>
  <si>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</si>
  <si>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</si>
  <si>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</si>
  <si>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</si>
  <si>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</si>
  <si>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</si>
  <si>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</si>
  <si>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</si>
  <si>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</si>
  <si>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</si>
  <si>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</si>
  <si>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</si>
  <si>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</si>
  <si>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</si>
  <si>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</si>
  <si>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</si>
  <si>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</si>
  <si>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</si>
  <si>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</si>
  <si>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</si>
  <si>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01 de enero al 31 de diciembre de 2021</t>
  </si>
  <si>
    <t>C.P. Lydia Alicia Terrazas Lara</t>
  </si>
  <si>
    <t>Directora General</t>
  </si>
  <si>
    <t>Mtra. Ileana Patricia Legarreta Castillo</t>
  </si>
  <si>
    <t>Subdirectora Admistrativa</t>
  </si>
  <si>
    <t>C.P. Ana Edith Talamantes Mariscal</t>
  </si>
  <si>
    <t>Jefa del 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</si>
</sst>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1" xfId="0" applyFont="1" applyFill="1" applyBorder="1"/>
    <xf numFmtId="0" fontId="4" fillId="0" borderId="9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Fill="1" applyBorder="1" applyAlignment="1">
      <alignment horizontal="justify" vertical="center" wrapText="1"/>
    </xf>
    <xf numFmtId="4" fontId="4" fillId="0" borderId="11" xfId="1" applyNumberFormat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  <xf numFmtId="43" fontId="4" fillId="0" borderId="0" xfId="3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topLeftCell="A5" workbookViewId="0">
      <selection activeCell="K19" sqref="K19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1.7109375" style="13" customWidth="1"/>
    <col min="4" max="5" width="12.7109375" style="13" bestFit="1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75" thickBot="1" x14ac:dyDescent="0.25">
      <c r="B4" s="26" t="s">
        <v>30</v>
      </c>
      <c r="C4" s="27"/>
      <c r="D4" s="27"/>
      <c r="E4" s="27"/>
      <c r="F4" s="27"/>
      <c r="G4" s="28"/>
    </row>
    <row r="5" spans="2:7" ht="24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32"/>
      <c r="D7" s="33"/>
      <c r="E7" s="32"/>
      <c r="F7" s="6"/>
      <c r="G7" s="6"/>
    </row>
    <row r="8" spans="2:7" ht="16.5" customHeight="1" x14ac:dyDescent="0.2">
      <c r="B8" s="1" t="s">
        <v>4</v>
      </c>
      <c r="C8" s="7">
        <f>SUM(C10,C19)</f>
        <v>4008255.5799999996</v>
      </c>
      <c r="D8" s="34">
        <f>SUM(D10,D19)</f>
        <v>37670194.450000003</v>
      </c>
      <c r="E8" s="7">
        <f>SUM(E10,E19)</f>
        <v>37112097.989999995</v>
      </c>
      <c r="F8" s="7">
        <f>C8+D8-E8</f>
        <v>4566352.0400000066</v>
      </c>
      <c r="G8" s="7">
        <f>F8-C8</f>
        <v>558096.46000000695</v>
      </c>
    </row>
    <row r="9" spans="2:7" ht="15" customHeight="1" x14ac:dyDescent="0.2">
      <c r="B9" s="14"/>
      <c r="C9" s="31"/>
      <c r="D9" s="35"/>
      <c r="E9" s="31"/>
      <c r="F9" s="15"/>
      <c r="G9" s="15"/>
    </row>
    <row r="10" spans="2:7" x14ac:dyDescent="0.2">
      <c r="B10" s="2" t="s">
        <v>5</v>
      </c>
      <c r="C10" s="7">
        <f>SUM(C11:C17)</f>
        <v>1708655.27</v>
      </c>
      <c r="D10" s="34">
        <f>SUM(D11:D17)</f>
        <v>37496229.150000006</v>
      </c>
      <c r="E10" s="7">
        <f>SUM(E11:E17)</f>
        <v>36981724.689999998</v>
      </c>
      <c r="F10" s="7">
        <f t="shared" ref="F10:F17" si="0">C10+D10-E10</f>
        <v>2223159.7300000116</v>
      </c>
      <c r="G10" s="7">
        <f t="shared" ref="G10:G17" si="1">F10-C10</f>
        <v>514504.4600000116</v>
      </c>
    </row>
    <row r="11" spans="2:7" x14ac:dyDescent="0.2">
      <c r="B11" s="3" t="s">
        <v>6</v>
      </c>
      <c r="C11" s="39">
        <v>1688133.58</v>
      </c>
      <c r="D11" s="40">
        <v>18606627.48</v>
      </c>
      <c r="E11" s="39">
        <v>18101426.649999999</v>
      </c>
      <c r="F11" s="41">
        <f t="shared" si="0"/>
        <v>2193334.4100000039</v>
      </c>
      <c r="G11" s="41">
        <f t="shared" si="1"/>
        <v>505200.8300000038</v>
      </c>
    </row>
    <row r="12" spans="2:7" x14ac:dyDescent="0.2">
      <c r="B12" s="3" t="s">
        <v>7</v>
      </c>
      <c r="C12" s="39">
        <v>801.69</v>
      </c>
      <c r="D12" s="40">
        <v>18889601.670000002</v>
      </c>
      <c r="E12" s="39">
        <v>18880298.039999999</v>
      </c>
      <c r="F12" s="41">
        <f t="shared" si="0"/>
        <v>10105.320000004023</v>
      </c>
      <c r="G12" s="41">
        <f t="shared" si="1"/>
        <v>9303.6300000040228</v>
      </c>
    </row>
    <row r="13" spans="2:7" x14ac:dyDescent="0.2">
      <c r="B13" s="3" t="s">
        <v>8</v>
      </c>
      <c r="C13" s="39">
        <v>0</v>
      </c>
      <c r="D13" s="40">
        <v>0</v>
      </c>
      <c r="E13" s="39">
        <v>0</v>
      </c>
      <c r="F13" s="41">
        <f t="shared" si="0"/>
        <v>0</v>
      </c>
      <c r="G13" s="41">
        <f t="shared" si="1"/>
        <v>0</v>
      </c>
    </row>
    <row r="14" spans="2:7" x14ac:dyDescent="0.2">
      <c r="B14" s="3" t="s">
        <v>9</v>
      </c>
      <c r="C14" s="39">
        <v>0</v>
      </c>
      <c r="D14" s="40">
        <v>0</v>
      </c>
      <c r="E14" s="39">
        <v>0</v>
      </c>
      <c r="F14" s="41">
        <f t="shared" si="0"/>
        <v>0</v>
      </c>
      <c r="G14" s="41">
        <f t="shared" si="1"/>
        <v>0</v>
      </c>
    </row>
    <row r="15" spans="2:7" x14ac:dyDescent="0.2">
      <c r="B15" s="3" t="s">
        <v>10</v>
      </c>
      <c r="C15" s="39">
        <v>0</v>
      </c>
      <c r="D15" s="40">
        <v>0</v>
      </c>
      <c r="E15" s="39">
        <v>0</v>
      </c>
      <c r="F15" s="41">
        <f t="shared" si="0"/>
        <v>0</v>
      </c>
      <c r="G15" s="41">
        <f t="shared" si="1"/>
        <v>0</v>
      </c>
    </row>
    <row r="16" spans="2:7" ht="24" x14ac:dyDescent="0.2">
      <c r="B16" s="3" t="s">
        <v>11</v>
      </c>
      <c r="C16" s="39">
        <v>0</v>
      </c>
      <c r="D16" s="40">
        <v>0</v>
      </c>
      <c r="E16" s="39">
        <v>0</v>
      </c>
      <c r="F16" s="41">
        <f t="shared" si="0"/>
        <v>0</v>
      </c>
      <c r="G16" s="41">
        <f t="shared" si="1"/>
        <v>0</v>
      </c>
    </row>
    <row r="17" spans="1:7" x14ac:dyDescent="0.2">
      <c r="B17" s="3" t="s">
        <v>12</v>
      </c>
      <c r="C17" s="39">
        <v>19720</v>
      </c>
      <c r="D17" s="40">
        <v>0</v>
      </c>
      <c r="E17" s="39">
        <v>0</v>
      </c>
      <c r="F17" s="41">
        <f t="shared" si="0"/>
        <v>19720</v>
      </c>
      <c r="G17" s="41">
        <f t="shared" si="1"/>
        <v>0</v>
      </c>
    </row>
    <row r="18" spans="1:7" x14ac:dyDescent="0.2">
      <c r="B18" s="2"/>
      <c r="C18" s="9"/>
      <c r="D18" s="36"/>
      <c r="E18" s="9"/>
      <c r="F18" s="9"/>
      <c r="G18" s="9"/>
    </row>
    <row r="19" spans="1:7" x14ac:dyDescent="0.2">
      <c r="B19" s="2" t="s">
        <v>13</v>
      </c>
      <c r="C19" s="7">
        <f>SUM(C20:C28)</f>
        <v>2299600.3099999996</v>
      </c>
      <c r="D19" s="34">
        <f>SUM(D20:D28)</f>
        <v>173965.3</v>
      </c>
      <c r="E19" s="7">
        <f>SUM(E20:E28)</f>
        <v>130373.3</v>
      </c>
      <c r="F19" s="7">
        <f t="shared" ref="F19:F28" si="2">C19+D19-E19</f>
        <v>2343192.3099999996</v>
      </c>
      <c r="G19" s="7">
        <f t="shared" ref="G19:G28" si="3">F19-C19</f>
        <v>43592</v>
      </c>
    </row>
    <row r="20" spans="1:7" x14ac:dyDescent="0.2">
      <c r="B20" s="3" t="s">
        <v>14</v>
      </c>
      <c r="C20" s="8">
        <v>0</v>
      </c>
      <c r="D20" s="37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37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37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39">
        <v>2473599.5</v>
      </c>
      <c r="D23" s="40">
        <v>173965.3</v>
      </c>
      <c r="E23" s="39">
        <v>0</v>
      </c>
      <c r="F23" s="41">
        <f t="shared" si="2"/>
        <v>2647564.7999999998</v>
      </c>
      <c r="G23" s="41">
        <f t="shared" si="3"/>
        <v>173965.29999999981</v>
      </c>
    </row>
    <row r="24" spans="1:7" x14ac:dyDescent="0.2">
      <c r="B24" s="3" t="s">
        <v>19</v>
      </c>
      <c r="C24" s="39">
        <v>23315.07</v>
      </c>
      <c r="D24" s="40">
        <v>0</v>
      </c>
      <c r="E24" s="39">
        <v>0</v>
      </c>
      <c r="F24" s="41">
        <f t="shared" si="2"/>
        <v>23315.07</v>
      </c>
      <c r="G24" s="41">
        <f t="shared" si="3"/>
        <v>0</v>
      </c>
    </row>
    <row r="25" spans="1:7" ht="24" x14ac:dyDescent="0.2">
      <c r="B25" s="3" t="s">
        <v>20</v>
      </c>
      <c r="C25" s="39">
        <v>-197314.26</v>
      </c>
      <c r="D25" s="40">
        <v>0</v>
      </c>
      <c r="E25" s="39">
        <v>130373.3</v>
      </c>
      <c r="F25" s="41">
        <f t="shared" si="2"/>
        <v>-327687.56</v>
      </c>
      <c r="G25" s="41">
        <f t="shared" si="3"/>
        <v>-130373.29999999999</v>
      </c>
    </row>
    <row r="26" spans="1:7" x14ac:dyDescent="0.2">
      <c r="B26" s="3" t="s">
        <v>21</v>
      </c>
      <c r="C26" s="8">
        <v>0</v>
      </c>
      <c r="D26" s="37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37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37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38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2.75" x14ac:dyDescent="0.2">
      <c r="B31" s="18"/>
    </row>
    <row r="32" spans="1:7" s="19" customFormat="1" x14ac:dyDescent="0.2">
      <c r="B32" s="44"/>
      <c r="D32" s="44"/>
      <c r="E32" s="44"/>
      <c r="F32" s="44"/>
    </row>
    <row r="33" spans="2:6" s="19" customFormat="1" x14ac:dyDescent="0.2">
      <c r="B33" s="43" t="s">
        <v>31</v>
      </c>
      <c r="E33" s="43" t="s">
        <v>33</v>
      </c>
    </row>
    <row r="34" spans="2:6" s="19" customFormat="1" x14ac:dyDescent="0.2">
      <c r="B34" s="43" t="s">
        <v>32</v>
      </c>
      <c r="E34" s="43" t="s">
        <v>34</v>
      </c>
    </row>
    <row r="35" spans="2:6" s="19" customFormat="1" x14ac:dyDescent="0.2">
      <c r="C35" s="45"/>
      <c r="D35" s="45"/>
      <c r="E35" s="45"/>
      <c r="F35" s="46"/>
    </row>
    <row r="36" spans="2:6" s="19" customFormat="1" x14ac:dyDescent="0.2">
      <c r="C36" s="42"/>
      <c r="D36" s="42"/>
      <c r="E36" s="42"/>
      <c r="F36" s="42"/>
    </row>
    <row r="37" spans="2:6" s="19" customFormat="1" x14ac:dyDescent="0.2">
      <c r="C37" s="42"/>
      <c r="D37" s="42"/>
      <c r="E37" s="42"/>
      <c r="F37" s="42"/>
    </row>
    <row r="38" spans="2:6" s="19" customFormat="1" x14ac:dyDescent="0.2">
      <c r="B38" s="44"/>
    </row>
    <row r="39" spans="2:6" s="19" customFormat="1" x14ac:dyDescent="0.2">
      <c r="B39" s="43" t="s">
        <v>35</v>
      </c>
    </row>
    <row r="40" spans="2:6" s="19" customFormat="1" x14ac:dyDescent="0.2">
      <c r="B40" s="43" t="s">
        <v>36</v>
      </c>
    </row>
    <row r="41" spans="2:6" s="19" customFormat="1" x14ac:dyDescent="0.2"/>
    <row r="42" spans="2:6" s="19" customFormat="1" x14ac:dyDescent="0.2"/>
    <row r="43" spans="2:6" s="19" customFormat="1" x14ac:dyDescent="0.2"/>
    <row r="44" spans="2:6" s="19" customFormat="1" x14ac:dyDescent="0.2"/>
    <row r="45" spans="2:6" s="19" customFormat="1" x14ac:dyDescent="0.2"/>
    <row r="46" spans="2:6" s="19" customFormat="1" x14ac:dyDescent="0.2"/>
    <row r="47" spans="2:6" s="19" customFormat="1" x14ac:dyDescent="0.2"/>
    <row r="48" spans="2: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6">
    <mergeCell ref="C36:F36"/>
    <mergeCell ref="C37:F37"/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2022-01-27T23:29:49Z</cp:lastPrinted>
  <dcterms:created xsi:type="dcterms:W3CDTF">2019-12-03T19:14:48Z</dcterms:created>
  <dcterms:modified xsi:type="dcterms:W3CDTF">2022-01-27T23:29:50Z</dcterms:modified>
</cp:coreProperties>
</file>